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5145DF4B-7331-4644-A989-6042D8720361}" xr6:coauthVersionLast="36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1840" windowHeight="130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D9" i="1"/>
  <c r="C9" i="1"/>
  <c r="F29" i="1" l="1"/>
  <c r="D29" i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<sst xmlns="http://schemas.openxmlformats.org/spreadsheetml/2006/main" count="24" uniqueCount="21">
  <si>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</si>
  <si>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</si>
  <si>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</si>
  <si>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</si>
  <si>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</si>
  <si>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</si>
  <si>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</si>
  <si>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</si>
  <si>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</si>
  <si>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</si>
  <si>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</si>
  <si>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</si>
  <si>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</si>
  <si>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</si>
  <si>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</si>
  <si>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</si>
  <si>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OFICINA DEL C. DIRECTOR EJECUTIVO</t>
  </si>
  <si>
    <t>OFICINA DEL C. DIRECTOR FINANCIERO</t>
  </si>
  <si>
    <t>OFICINA DEL C. DIRECTOR DE OPERACIÓN</t>
  </si>
  <si>
    <t>JUNTA MUNICIPAL DE AGUA Y SANEAMIENTO DE AQUILES SERDÁN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</si>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</sst>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B4" zoomScale="145" zoomScaleNormal="145" workbookViewId="0">
      <selection activeCell="F22" sqref="F22:G22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5546875" style="14" customWidth="1"/>
    <col min="9" max="9" width="3.554687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19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20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26549539.450000003</v>
      </c>
      <c r="D9" s="12">
        <f>SUM(D10:D17)</f>
        <v>2062076.4999999995</v>
      </c>
      <c r="E9" s="16">
        <f>SUM(C9:D9)</f>
        <v>28611615.950000003</v>
      </c>
      <c r="F9" s="12">
        <f>SUM(F10:F17)</f>
        <v>23905872.890000001</v>
      </c>
      <c r="G9" s="12">
        <f>SUM(G10:G17)</f>
        <v>23697631.170000002</v>
      </c>
      <c r="H9" s="16">
        <f>SUM(E9-F9)</f>
        <v>4705743.0600000024</v>
      </c>
    </row>
    <row r="10" spans="2:9" x14ac:dyDescent="0.2">
      <c r="B10" s="7" t="s">
        <v>16</v>
      </c>
      <c r="C10" s="8">
        <v>802765.94</v>
      </c>
      <c r="D10" s="8">
        <v>3710610.05</v>
      </c>
      <c r="E10" s="8">
        <f>SUM(C10:D10)</f>
        <v>4513375.99</v>
      </c>
      <c r="F10" s="8">
        <v>3946224.04</v>
      </c>
      <c r="G10" s="8">
        <v>3946224.04</v>
      </c>
      <c r="H10" s="8">
        <f>SUM(E10-F10)</f>
        <v>567151.95000000019</v>
      </c>
    </row>
    <row r="11" spans="2:9" x14ac:dyDescent="0.2">
      <c r="B11" s="7" t="s">
        <v>17</v>
      </c>
      <c r="C11" s="8">
        <v>5582918.21</v>
      </c>
      <c r="D11" s="8">
        <v>-1017068.62</v>
      </c>
      <c r="E11" s="8">
        <f t="shared" ref="E11:E17" si="0">SUM(C11:D11)</f>
        <v>4565849.59</v>
      </c>
      <c r="F11" s="8">
        <v>4150271.33</v>
      </c>
      <c r="G11" s="8">
        <v>4147080.91</v>
      </c>
      <c r="H11" s="8">
        <f t="shared" ref="H11:H17" si="1">SUM(E11-F11)</f>
        <v>415578.25999999978</v>
      </c>
    </row>
    <row r="12" spans="2:9" x14ac:dyDescent="0.2">
      <c r="B12" s="7" t="s">
        <v>18</v>
      </c>
      <c r="C12" s="8">
        <v>20163855.300000001</v>
      </c>
      <c r="D12" s="8">
        <v>-631464.93000000005</v>
      </c>
      <c r="E12" s="8">
        <f t="shared" si="0"/>
        <v>19532390.370000001</v>
      </c>
      <c r="F12" s="8">
        <v>15809377.52</v>
      </c>
      <c r="G12" s="8">
        <v>15604326.220000001</v>
      </c>
      <c r="H12" s="8">
        <f t="shared" si="1"/>
        <v>3723012.8500000015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212279</v>
      </c>
      <c r="D19" s="13">
        <f t="shared" ref="D19:G19" si="2">SUM(D20:D27)</f>
        <v>1196710.01</v>
      </c>
      <c r="E19" s="17">
        <f t="shared" ref="E19:E27" si="3">SUM(C19:D19)</f>
        <v>1408989.01</v>
      </c>
      <c r="F19" s="13">
        <f t="shared" si="2"/>
        <v>928158.2</v>
      </c>
      <c r="G19" s="13">
        <f t="shared" si="2"/>
        <v>928158.2</v>
      </c>
      <c r="H19" s="17">
        <f>SUM(E19-F19)</f>
        <v>480830.81000000006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18</v>
      </c>
      <c r="C22" s="8">
        <v>212279</v>
      </c>
      <c r="D22" s="8">
        <v>1196710.01</v>
      </c>
      <c r="E22" s="8">
        <f t="shared" si="3"/>
        <v>1408989.01</v>
      </c>
      <c r="F22" s="8">
        <v>928158.2</v>
      </c>
      <c r="G22" s="8">
        <v>928158.2</v>
      </c>
      <c r="H22" s="8">
        <f t="shared" si="4"/>
        <v>480830.81000000006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14</v>
      </c>
      <c r="C29" s="4">
        <f>SUM(C9+C19)</f>
        <v>26761818.450000003</v>
      </c>
      <c r="D29" s="4">
        <f t="shared" ref="D29:H29" si="5">SUM(D9+D19)</f>
        <v>3258786.51</v>
      </c>
      <c r="E29" s="4">
        <f t="shared" si="5"/>
        <v>30020604.960000005</v>
      </c>
      <c r="F29" s="4">
        <f t="shared" si="5"/>
        <v>24834031.09</v>
      </c>
      <c r="G29" s="4">
        <f t="shared" si="5"/>
        <v>24625789.370000001</v>
      </c>
      <c r="H29" s="4">
        <f t="shared" si="5"/>
        <v>5186573.8700000029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7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2024-10-10T19:31:26Z</cp:lastPrinted>
  <dcterms:created xsi:type="dcterms:W3CDTF">2020-01-08T21:44:09Z</dcterms:created>
  <dcterms:modified xsi:type="dcterms:W3CDTF">2025-01-27T14:53:07Z</dcterms:modified>
</cp:coreProperties>
</file>